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90"/>
  </bookViews>
  <sheets>
    <sheet name="12月19日_20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<sst xmlns="http://schemas.openxmlformats.org/spreadsheetml/2006/main" count="66" uniqueCount="43">
  <si>
    <t>口座管理：〇〇銀行</t>
  </si>
  <si>
    <t>12月度売上入金</t>
  </si>
  <si>
    <t>前月繰越</t>
  </si>
  <si>
    <t>12/20総計</t>
  </si>
  <si>
    <t>1月度出費（12/21-1/20）</t>
  </si>
  <si>
    <t>1月度売上入金</t>
  </si>
  <si>
    <t>地代家賃</t>
  </si>
  <si>
    <t>水道光熱費</t>
  </si>
  <si>
    <t>給料賃金</t>
  </si>
  <si>
    <t>法定厚生費</t>
  </si>
  <si>
    <t>広告宣伝費</t>
  </si>
  <si>
    <t>租税公課</t>
  </si>
  <si>
    <t>減価償却費</t>
  </si>
  <si>
    <t>消耗品費</t>
  </si>
  <si>
    <t>旅費交通費</t>
  </si>
  <si>
    <t>通信費</t>
  </si>
  <si>
    <t>新聞図書費</t>
  </si>
  <si>
    <t>接待交際費</t>
  </si>
  <si>
    <t>会議費</t>
  </si>
  <si>
    <t>修繕費</t>
  </si>
  <si>
    <t>貸倒金</t>
  </si>
  <si>
    <t>荷造運賃</t>
  </si>
  <si>
    <t>利子割引料</t>
  </si>
  <si>
    <t>雑費</t>
  </si>
  <si>
    <t>1月度出費計</t>
  </si>
  <si>
    <t>繰り越し</t>
  </si>
  <si>
    <t>事務所・工場・倉庫などの家賃、駐車場代など</t>
  </si>
  <si>
    <t>電気代・ガス代・水道料金など</t>
  </si>
  <si>
    <t>従業員に支払う給料・手当・退職金など</t>
  </si>
  <si>
    <t>従業員の社会保険料、労働保険料など</t>
  </si>
  <si>
    <t>新聞や雑誌への広告掲載料、名刺・パンフレット・チラシ・ポスター作成費、ショウウィンドウの陳列費用など</t>
  </si>
  <si>
    <t>法人事業税、自動車取得税、印紙税、固定資産税など</t>
  </si>
  <si>
    <t>クルマ、コピー機、その他設備機械や建物などの購入費用を耐用年数で割った金額</t>
  </si>
  <si>
    <t>FAX、電話機などの事務用品や文房具、キッチン用品や洗面用品など</t>
  </si>
  <si>
    <t>電車代・タクシー代・バス代、宿泊代など</t>
  </si>
  <si>
    <t>インターネット接続料金、電話代など</t>
  </si>
  <si>
    <t>事業に必要な資料として購入する書籍代、雑誌代</t>
  </si>
  <si>
    <t>取引先、得意先との飲食代、慶弔見舞金など</t>
  </si>
  <si>
    <t>打ち合わせや会議をする際の施設使用料、弁当代、飲み物代など</t>
  </si>
  <si>
    <t>営業車や設備機械の修理代・保守管理代など</t>
  </si>
  <si>
    <t>回収できなくなった売掛金や手形、貸付金など</t>
  </si>
  <si>
    <t>発送運賃、商品の梱包材料費など</t>
  </si>
  <si>
    <t>金融機関からの借入金などの利息など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</si>
</sst>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43" formatCode="_ * #,##0.00_ ;_ * \-#,##0.0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#,##0_);[Red]\(#,##0\)"/>
    <numFmt numFmtId="180" formatCode="_-[$¥-411]* #,##0_-;\-[$¥-411]* #,##0_-;_-[$¥-411]* &quot;-&quot;_-;_-@_-"/>
    <numFmt numFmtId="181" formatCode="#,##0_ "/>
    <numFmt numFmtId="182" formatCode="#,##0.0_);[Red]\(#,##0.0\)"/>
  </numFmts>
  <fonts count="26">
    <font>
      <sz val="11"/>
      <name val="ＭＳ Ｐゴシック"/>
      <charset val="128"/>
    </font>
    <font>
      <sz val="10"/>
      <color rgb="FF4C3A26"/>
      <name val="Segoe UI"/>
      <charset val="128"/>
    </font>
    <font>
      <b/>
      <sz val="10"/>
      <color rgb="FF4C3A26"/>
      <name val="Segoe UI"/>
      <charset val="128"/>
    </font>
    <font>
      <sz val="11"/>
      <color indexed="12"/>
      <name val="ＭＳ Ｐゴシック"/>
      <charset val="128"/>
    </font>
    <font>
      <b/>
      <sz val="11"/>
      <name val="ＭＳ Ｐゴシック"/>
      <charset val="128"/>
    </font>
    <font>
      <u/>
      <sz val="11"/>
      <name val="ＭＳ Ｐゴシック"/>
      <charset val="128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43" fontId="14" fillId="0" borderId="0" applyFont="0" applyFill="0" applyBorder="0" applyAlignment="0" applyProtection="0">
      <alignment vertical="center"/>
    </xf>
    <xf numFmtId="0" fontId="13" fillId="10" borderId="20" applyNumberFormat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4" borderId="24" applyNumberFormat="0" applyFon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3" borderId="23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4" fillId="23" borderId="20" applyNumberFormat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34" borderId="2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2" borderId="0" xfId="0" applyFont="1" applyFill="1" applyAlignment="1">
      <alignment wrapText="1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1" xfId="0" applyBorder="1"/>
    <xf numFmtId="56" fontId="0" fillId="0" borderId="2" xfId="0" applyNumberFormat="1" applyBorder="1"/>
    <xf numFmtId="0" fontId="0" fillId="0" borderId="3" xfId="0" applyBorder="1"/>
    <xf numFmtId="0" fontId="0" fillId="0" borderId="4" xfId="0" applyBorder="1"/>
    <xf numFmtId="56" fontId="0" fillId="0" borderId="5" xfId="0" applyNumberFormat="1" applyBorder="1"/>
    <xf numFmtId="180" fontId="0" fillId="0" borderId="6" xfId="1" applyNumberFormat="1" applyFont="1" applyBorder="1"/>
    <xf numFmtId="180" fontId="0" fillId="0" borderId="7" xfId="0" applyNumberFormat="1" applyBorder="1"/>
    <xf numFmtId="0" fontId="2" fillId="0" borderId="0" xfId="0" applyNumberFormat="1" applyFont="1" applyFill="1" applyAlignment="1">
      <alignment wrapText="1"/>
    </xf>
    <xf numFmtId="180" fontId="0" fillId="0" borderId="0" xfId="0" applyNumberFormat="1" applyBorder="1"/>
    <xf numFmtId="179" fontId="0" fillId="0" borderId="0" xfId="0" applyNumberFormat="1" applyBorder="1"/>
    <xf numFmtId="180" fontId="0" fillId="0" borderId="0" xfId="1" applyNumberFormat="1" applyFont="1" applyBorder="1"/>
    <xf numFmtId="180" fontId="0" fillId="0" borderId="8" xfId="0" applyNumberFormat="1" applyBorder="1"/>
    <xf numFmtId="179" fontId="0" fillId="0" borderId="6" xfId="1" applyNumberFormat="1" applyBorder="1"/>
    <xf numFmtId="179" fontId="0" fillId="0" borderId="7" xfId="0" applyNumberFormat="1" applyBorder="1"/>
    <xf numFmtId="179" fontId="0" fillId="0" borderId="0" xfId="1" applyNumberFormat="1" applyBorder="1"/>
    <xf numFmtId="179" fontId="0" fillId="0" borderId="8" xfId="0" applyNumberFormat="1" applyBorder="1"/>
    <xf numFmtId="179" fontId="0" fillId="0" borderId="6" xfId="1" applyNumberFormat="1" applyFont="1" applyBorder="1" applyAlignment="1">
      <alignment horizontal="right"/>
    </xf>
    <xf numFmtId="179" fontId="3" fillId="0" borderId="7" xfId="0" applyNumberFormat="1" applyFont="1" applyBorder="1" applyAlignment="1">
      <alignment horizontal="right"/>
    </xf>
    <xf numFmtId="179" fontId="3" fillId="0" borderId="7" xfId="0" applyNumberFormat="1" applyFont="1" applyBorder="1"/>
    <xf numFmtId="179" fontId="0" fillId="0" borderId="0" xfId="1" applyNumberFormat="1" applyFont="1" applyBorder="1" applyAlignment="1">
      <alignment horizontal="right"/>
    </xf>
    <xf numFmtId="179" fontId="3" fillId="0" borderId="8" xfId="0" applyNumberFormat="1" applyFont="1" applyBorder="1" applyAlignment="1">
      <alignment horizontal="right"/>
    </xf>
    <xf numFmtId="179" fontId="0" fillId="0" borderId="6" xfId="1" applyNumberFormat="1" applyFont="1" applyBorder="1" applyAlignment="1"/>
    <xf numFmtId="179" fontId="0" fillId="0" borderId="7" xfId="0" applyNumberFormat="1" applyBorder="1" applyAlignment="1">
      <alignment horizontal="right"/>
    </xf>
    <xf numFmtId="179" fontId="0" fillId="0" borderId="0" xfId="1" applyNumberFormat="1" applyFont="1" applyBorder="1" applyAlignment="1"/>
    <xf numFmtId="179" fontId="0" fillId="0" borderId="8" xfId="0" applyNumberFormat="1" applyBorder="1" applyAlignment="1">
      <alignment horizontal="right"/>
    </xf>
    <xf numFmtId="179" fontId="0" fillId="0" borderId="6" xfId="1" applyNumberFormat="1" applyFont="1" applyBorder="1"/>
    <xf numFmtId="179" fontId="0" fillId="0" borderId="0" xfId="1" applyNumberFormat="1" applyFont="1" applyBorder="1"/>
    <xf numFmtId="179" fontId="0" fillId="0" borderId="0" xfId="0" applyNumberFormat="1" applyBorder="1" applyAlignment="1">
      <alignment horizontal="right"/>
    </xf>
    <xf numFmtId="179" fontId="0" fillId="0" borderId="6" xfId="0" applyNumberFormat="1" applyBorder="1"/>
    <xf numFmtId="179" fontId="0" fillId="0" borderId="0" xfId="0" applyNumberFormat="1" applyFill="1" applyBorder="1"/>
    <xf numFmtId="181" fontId="0" fillId="0" borderId="0" xfId="0" applyNumberFormat="1" applyBorder="1" applyAlignment="1">
      <alignment horizontal="right"/>
    </xf>
    <xf numFmtId="0" fontId="0" fillId="0" borderId="9" xfId="0" applyNumberFormat="1" applyFill="1" applyBorder="1" applyAlignment="1">
      <alignment horizontal="right"/>
    </xf>
    <xf numFmtId="179" fontId="0" fillId="0" borderId="9" xfId="0" applyNumberFormat="1" applyBorder="1" applyAlignment="1">
      <alignment horizontal="right"/>
    </xf>
    <xf numFmtId="179" fontId="4" fillId="0" borderId="9" xfId="0" applyNumberFormat="1" applyFont="1" applyBorder="1" applyAlignment="1">
      <alignment horizontal="right"/>
    </xf>
    <xf numFmtId="180" fontId="5" fillId="0" borderId="0" xfId="0" applyNumberFormat="1" applyFont="1" applyBorder="1"/>
    <xf numFmtId="180" fontId="4" fillId="0" borderId="0" xfId="0" applyNumberFormat="1" applyFont="1" applyBorder="1"/>
    <xf numFmtId="179" fontId="0" fillId="0" borderId="10" xfId="0" applyNumberFormat="1" applyBorder="1"/>
    <xf numFmtId="179" fontId="0" fillId="0" borderId="11" xfId="0" applyNumberFormat="1" applyBorder="1"/>
    <xf numFmtId="179" fontId="0" fillId="0" borderId="12" xfId="0" applyNumberFormat="1" applyBorder="1" applyAlignment="1">
      <alignment horizontal="right"/>
    </xf>
    <xf numFmtId="179" fontId="4" fillId="0" borderId="13" xfId="0" applyNumberFormat="1" applyFont="1" applyBorder="1"/>
    <xf numFmtId="179" fontId="0" fillId="0" borderId="13" xfId="0" applyNumberFormat="1" applyBorder="1"/>
    <xf numFmtId="179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right"/>
    </xf>
    <xf numFmtId="180" fontId="0" fillId="0" borderId="16" xfId="0" applyNumberFormat="1" applyBorder="1"/>
    <xf numFmtId="179" fontId="0" fillId="0" borderId="0" xfId="0" applyNumberFormat="1"/>
    <xf numFmtId="182" fontId="0" fillId="0" borderId="0" xfId="0" applyNumberFormat="1" applyBorder="1"/>
    <xf numFmtId="179" fontId="0" fillId="0" borderId="0" xfId="0" applyNumberFormat="1" applyFont="1" applyBorder="1"/>
    <xf numFmtId="56" fontId="0" fillId="0" borderId="0" xfId="0" applyNumberFormat="1"/>
    <xf numFmtId="180" fontId="5" fillId="0" borderId="16" xfId="0" applyNumberFormat="1" applyFont="1" applyBorder="1"/>
    <xf numFmtId="180" fontId="4" fillId="0" borderId="16" xfId="0" applyNumberFormat="1" applyFont="1" applyBorder="1"/>
    <xf numFmtId="179" fontId="4" fillId="0" borderId="17" xfId="0" applyNumberFormat="1" applyFont="1" applyBorder="1"/>
    <xf numFmtId="0" fontId="0" fillId="0" borderId="0" xfId="0" applyBorder="1"/>
    <xf numFmtId="181" fontId="0" fillId="0" borderId="0" xfId="0" applyNumberFormat="1"/>
  </cellXfs>
  <cellStyles count="50">
    <cellStyle name="標準" xfId="0" builtinId="0"/>
    <cellStyle name="標準 2_支出112011" xfId="1"/>
    <cellStyle name="桁区切り[0]" xfId="2" builtinId="6"/>
    <cellStyle name="入力" xfId="3" builtinId="20"/>
    <cellStyle name="桁区切り" xfId="4" builtinId="3"/>
    <cellStyle name="通貨[0]" xfId="5" builtinId="7"/>
    <cellStyle name="40% - アクセント 5" xfId="6" builtinId="47"/>
    <cellStyle name="通貨" xfId="7" builtinId="4"/>
    <cellStyle name="20% - アクセント 4" xfId="8" builtinId="42"/>
    <cellStyle name="メモ" xfId="9" builtinId="10"/>
    <cellStyle name="パーセント" xfId="10" builtinId="5"/>
    <cellStyle name="ハイパーリンク" xfId="11" builtinId="8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悪い" xfId="30" builtinId="27"/>
    <cellStyle name="どちらでもない" xfId="31" builtinId="28"/>
    <cellStyle name="アクセント 1" xfId="32" builtinId="29"/>
    <cellStyle name="20% - アクセント 1" xfId="33" builtinId="30"/>
    <cellStyle name="20% - アクセント 5" xfId="34" builtinId="46"/>
    <cellStyle name="60% - アクセント 1" xfId="35" builtinId="32"/>
    <cellStyle name="20% - アクセント 2" xfId="36" builtinId="34"/>
    <cellStyle name="40% - アクセント 2" xfId="37" builtinId="35"/>
    <cellStyle name="20% - アクセント 6" xfId="38" builtinId="50"/>
    <cellStyle name="60% - アクセント 2" xfId="39" builtinId="36"/>
    <cellStyle name="アクセント 3" xfId="40" builtinId="37"/>
    <cellStyle name="20% - アクセント 3" xfId="41" builtinId="38"/>
    <cellStyle name="40% - アクセント 3" xfId="42" builtinId="39"/>
    <cellStyle name="60% - アクセント 3" xfId="43" builtinId="40"/>
    <cellStyle name="アクセント 4" xfId="44" builtinId="41"/>
    <cellStyle name="40% - アクセント 4" xfId="45" builtinId="43"/>
    <cellStyle name="60% - アクセント 4" xfId="46" builtinId="44"/>
    <cellStyle name="アクセント 5" xfId="47" builtinId="45"/>
    <cellStyle name="40% - アクセント 6" xfId="48" builtinId="51"/>
    <cellStyle name="60% - アクセント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M25"/>
  <sheetViews>
    <sheetView tabSelected="1" workbookViewId="0">
      <selection activeCell="L21" sqref="L21"/>
    </sheetView>
  </sheetViews>
  <sheetFormatPr defaultColWidth="9" defaultRowHeight="13"/>
  <cols>
    <col min="1" max="5" width="15.6363636363636" customWidth="1"/>
    <col min="6" max="6" width="2.27272727272727" customWidth="1"/>
    <col min="7" max="11" width="15.6363636363636" customWidth="1"/>
    <col min="12" max="12" width="11" customWidth="1"/>
    <col min="13" max="14" width="11.5"/>
    <col min="15" max="15" width="11" customWidth="1"/>
    <col min="16" max="16" width="11.5"/>
    <col min="17" max="17" width="12.8727272727273" customWidth="1"/>
    <col min="18" max="18" width="12.7545454545455" customWidth="1"/>
    <col min="19" max="19" width="12.2545454545455" customWidth="1"/>
    <col min="20" max="20" width="13.3727272727273" customWidth="1"/>
    <col min="21" max="21" width="10.6272727272727" customWidth="1"/>
    <col min="22" max="22" width="11.3727272727273" customWidth="1"/>
    <col min="23" max="25" width="12.1272727272727" customWidth="1"/>
    <col min="26" max="26" width="12.8727272727273" customWidth="1"/>
    <col min="27" max="27" width="12.6272727272727" customWidth="1"/>
    <col min="28" max="28" width="12.7545454545455" customWidth="1"/>
    <col min="29" max="30" width="12.6272727272727" customWidth="1"/>
    <col min="31" max="31" width="12.1272727272727" customWidth="1"/>
    <col min="32" max="32" width="11.3727272727273" customWidth="1"/>
    <col min="33" max="33" width="13.1272727272727" customWidth="1"/>
    <col min="34" max="34" width="11.8727272727273" customWidth="1"/>
    <col min="35" max="35" width="12.6272727272727" customWidth="1"/>
    <col min="36" max="36" width="14.1272727272727" customWidth="1"/>
    <col min="37" max="37" width="13.1272727272727" customWidth="1"/>
    <col min="38" max="38" width="11.6272727272727" customWidth="1"/>
    <col min="39" max="39" width="13.1272727272727" customWidth="1"/>
    <col min="40" max="40" width="11.6272727272727" customWidth="1"/>
    <col min="41" max="41" width="10.6272727272727" customWidth="1"/>
    <col min="42" max="43" width="11.1272727272727" customWidth="1"/>
    <col min="44" max="44" width="13.2545454545455" customWidth="1"/>
    <col min="45" max="45" width="13.5" customWidth="1"/>
    <col min="46" max="46" width="13.2545454545455" customWidth="1"/>
    <col min="47" max="47" width="17.5" customWidth="1"/>
    <col min="48" max="48" width="13.2545454545455" customWidth="1"/>
    <col min="49" max="49" width="16.2545454545455" customWidth="1"/>
    <col min="50" max="50" width="15.6272727272727" customWidth="1"/>
    <col min="51" max="53" width="14" customWidth="1"/>
    <col min="54" max="54" width="13.7545454545455" customWidth="1"/>
    <col min="55" max="56" width="14.2545454545455" customWidth="1"/>
    <col min="57" max="57" width="13.8727272727273" customWidth="1"/>
    <col min="58" max="58" width="14.1272727272727" customWidth="1"/>
    <col min="59" max="59" width="14.2545454545455" customWidth="1"/>
    <col min="60" max="64" width="15.2545454545455" customWidth="1"/>
    <col min="65" max="65" width="14.1272727272727" customWidth="1"/>
    <col min="66" max="68" width="14.5" customWidth="1"/>
    <col min="69" max="69" width="15.2545454545455" customWidth="1"/>
    <col min="70" max="71" width="14.8727272727273" customWidth="1"/>
    <col min="72" max="72" width="15.5" customWidth="1"/>
    <col min="73" max="73" width="14.5" customWidth="1"/>
    <col min="74" max="74" width="13" customWidth="1"/>
    <col min="75" max="75" width="14.3727272727273" customWidth="1"/>
    <col min="76" max="76" width="13.2545454545455" customWidth="1"/>
    <col min="77" max="77" width="13.7545454545455" customWidth="1"/>
    <col min="78" max="78" width="14.6272727272727" customWidth="1"/>
    <col min="79" max="79" width="13.1272727272727" customWidth="1"/>
    <col min="80" max="80" width="12.8727272727273" customWidth="1"/>
    <col min="81" max="86" width="12.6272727272727" customWidth="1"/>
    <col min="87" max="87" width="18.6272727272727" customWidth="1"/>
    <col min="88" max="88" width="12.6272727272727" customWidth="1"/>
    <col min="89" max="90" width="16.6272727272727" customWidth="1"/>
    <col min="91" max="91" width="14.1272727272727" customWidth="1"/>
  </cols>
  <sheetData>
    <row r="1" ht="28" customHeight="1" spans="1:1">
      <c r="A1" s="3" t="s">
        <v>0</v>
      </c>
    </row>
    <row r="2" spans="1:12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 t="s">
        <v>5</v>
      </c>
      <c r="H2" s="8" t="s">
        <v>2</v>
      </c>
      <c r="I2" s="5" t="s">
        <v>3</v>
      </c>
      <c r="J2" s="6" t="s">
        <v>4</v>
      </c>
      <c r="K2" s="46"/>
      <c r="L2" s="47"/>
    </row>
    <row r="3" spans="1:13">
      <c r="A3" s="9">
        <v>1000000</v>
      </c>
      <c r="B3" s="10">
        <v>9000000</v>
      </c>
      <c r="C3" s="10">
        <v>10000000</v>
      </c>
      <c r="D3" s="11" t="s">
        <v>6</v>
      </c>
      <c r="E3" s="12">
        <v>100000</v>
      </c>
      <c r="F3" s="13"/>
      <c r="G3" s="14">
        <v>1000000</v>
      </c>
      <c r="H3" s="15">
        <f>E24</f>
        <v>8200000</v>
      </c>
      <c r="I3" s="10">
        <v>10000000</v>
      </c>
      <c r="J3" s="11" t="s">
        <v>6</v>
      </c>
      <c r="K3" s="48">
        <v>100000</v>
      </c>
      <c r="L3" s="13"/>
      <c r="M3" s="49"/>
    </row>
    <row r="4" spans="1:13">
      <c r="A4" s="16"/>
      <c r="B4" s="17"/>
      <c r="C4" s="17"/>
      <c r="D4" s="11" t="s">
        <v>7</v>
      </c>
      <c r="E4" s="12">
        <v>100000</v>
      </c>
      <c r="F4" s="13"/>
      <c r="G4" s="18"/>
      <c r="H4" s="19"/>
      <c r="I4" s="17"/>
      <c r="J4" s="11" t="s">
        <v>7</v>
      </c>
      <c r="K4" s="48">
        <v>100000</v>
      </c>
      <c r="L4" s="13"/>
      <c r="M4" s="49"/>
    </row>
    <row r="5" spans="1:13">
      <c r="A5" s="20"/>
      <c r="B5" s="21"/>
      <c r="C5" s="22"/>
      <c r="D5" s="11" t="s">
        <v>8</v>
      </c>
      <c r="E5" s="12">
        <v>100000</v>
      </c>
      <c r="F5" s="13"/>
      <c r="G5" s="23"/>
      <c r="H5" s="24"/>
      <c r="I5" s="22"/>
      <c r="J5" s="11" t="s">
        <v>8</v>
      </c>
      <c r="K5" s="48">
        <v>100000</v>
      </c>
      <c r="L5" s="13"/>
      <c r="M5" s="49"/>
    </row>
    <row r="6" spans="1:13">
      <c r="A6" s="25"/>
      <c r="B6" s="26"/>
      <c r="C6" s="17"/>
      <c r="D6" s="11" t="s">
        <v>9</v>
      </c>
      <c r="E6" s="12">
        <v>100000</v>
      </c>
      <c r="F6" s="13"/>
      <c r="G6" s="27"/>
      <c r="H6" s="28"/>
      <c r="I6" s="17"/>
      <c r="J6" s="11" t="s">
        <v>9</v>
      </c>
      <c r="K6" s="48">
        <v>100000</v>
      </c>
      <c r="L6" s="13"/>
      <c r="M6" s="49"/>
    </row>
    <row r="7" spans="1:12">
      <c r="A7" s="16"/>
      <c r="B7" s="26"/>
      <c r="C7" s="17"/>
      <c r="D7" s="11" t="s">
        <v>10</v>
      </c>
      <c r="E7" s="12">
        <v>100000</v>
      </c>
      <c r="F7" s="13"/>
      <c r="G7" s="18"/>
      <c r="H7" s="28"/>
      <c r="I7" s="17"/>
      <c r="J7" s="11" t="s">
        <v>10</v>
      </c>
      <c r="K7" s="48">
        <v>100000</v>
      </c>
      <c r="L7" s="49"/>
    </row>
    <row r="8" spans="1:12">
      <c r="A8" s="29"/>
      <c r="B8" s="26"/>
      <c r="C8" s="17"/>
      <c r="D8" s="11" t="s">
        <v>11</v>
      </c>
      <c r="E8" s="12">
        <v>100000</v>
      </c>
      <c r="F8" s="13"/>
      <c r="G8" s="30"/>
      <c r="H8" s="28"/>
      <c r="I8" s="17"/>
      <c r="J8" s="11" t="s">
        <v>11</v>
      </c>
      <c r="K8" s="48">
        <v>100000</v>
      </c>
      <c r="L8" s="49"/>
    </row>
    <row r="9" spans="1:12">
      <c r="A9" s="29"/>
      <c r="B9" s="26"/>
      <c r="C9" s="17"/>
      <c r="D9" s="11" t="s">
        <v>12</v>
      </c>
      <c r="E9" s="12">
        <v>100000</v>
      </c>
      <c r="F9" s="13"/>
      <c r="G9" s="30"/>
      <c r="H9" s="28"/>
      <c r="I9" s="17"/>
      <c r="J9" s="11" t="s">
        <v>12</v>
      </c>
      <c r="K9" s="48">
        <v>100000</v>
      </c>
      <c r="L9" s="49"/>
    </row>
    <row r="10" spans="1:12">
      <c r="A10" s="29"/>
      <c r="B10" s="26"/>
      <c r="C10" s="19"/>
      <c r="D10" s="11" t="s">
        <v>13</v>
      </c>
      <c r="E10" s="12">
        <v>100000</v>
      </c>
      <c r="F10" s="31"/>
      <c r="G10" s="30"/>
      <c r="H10" s="28"/>
      <c r="I10" s="19"/>
      <c r="J10" s="11" t="s">
        <v>13</v>
      </c>
      <c r="K10" s="48">
        <v>100000</v>
      </c>
      <c r="L10" s="49"/>
    </row>
    <row r="11" spans="1:12">
      <c r="A11" s="16"/>
      <c r="B11" s="26"/>
      <c r="C11" s="19"/>
      <c r="D11" s="11" t="s">
        <v>14</v>
      </c>
      <c r="E11" s="12">
        <v>100000</v>
      </c>
      <c r="F11" s="13"/>
      <c r="G11" s="18"/>
      <c r="H11" s="28"/>
      <c r="I11" s="19"/>
      <c r="J11" s="11" t="s">
        <v>14</v>
      </c>
      <c r="K11" s="48">
        <v>100000</v>
      </c>
      <c r="L11" s="49"/>
    </row>
    <row r="12" spans="1:12">
      <c r="A12" s="32"/>
      <c r="B12" s="26"/>
      <c r="C12" s="19"/>
      <c r="D12" s="11" t="s">
        <v>15</v>
      </c>
      <c r="E12" s="12">
        <v>100000</v>
      </c>
      <c r="F12" s="31"/>
      <c r="G12" s="13"/>
      <c r="H12" s="28"/>
      <c r="I12" s="19"/>
      <c r="J12" s="11" t="s">
        <v>15</v>
      </c>
      <c r="K12" s="48">
        <v>100000</v>
      </c>
      <c r="L12" s="49"/>
    </row>
    <row r="13" spans="1:12">
      <c r="A13" s="32"/>
      <c r="B13" s="26"/>
      <c r="C13" s="19"/>
      <c r="D13" s="11" t="s">
        <v>16</v>
      </c>
      <c r="E13" s="12">
        <v>100000</v>
      </c>
      <c r="F13" s="13"/>
      <c r="G13" s="13"/>
      <c r="H13" s="28"/>
      <c r="I13" s="19"/>
      <c r="J13" s="11" t="s">
        <v>16</v>
      </c>
      <c r="K13" s="48">
        <v>100000</v>
      </c>
      <c r="L13" s="49"/>
    </row>
    <row r="14" spans="1:12">
      <c r="A14" s="32"/>
      <c r="B14" s="26"/>
      <c r="C14" s="19"/>
      <c r="D14" s="11" t="s">
        <v>17</v>
      </c>
      <c r="E14" s="12">
        <v>100000</v>
      </c>
      <c r="F14" s="33"/>
      <c r="G14" s="13"/>
      <c r="H14" s="28"/>
      <c r="I14" s="19"/>
      <c r="J14" s="11" t="s">
        <v>17</v>
      </c>
      <c r="K14" s="48">
        <v>100000</v>
      </c>
      <c r="L14" s="49"/>
    </row>
    <row r="15" spans="1:12">
      <c r="A15" s="32"/>
      <c r="B15" s="26"/>
      <c r="C15" s="19"/>
      <c r="D15" s="11" t="s">
        <v>18</v>
      </c>
      <c r="E15" s="12">
        <v>100000</v>
      </c>
      <c r="F15" s="33"/>
      <c r="G15" s="13"/>
      <c r="H15" s="28"/>
      <c r="I15" s="19"/>
      <c r="J15" s="11" t="s">
        <v>18</v>
      </c>
      <c r="K15" s="48">
        <v>100000</v>
      </c>
      <c r="L15" s="49"/>
    </row>
    <row r="16" spans="1:13">
      <c r="A16" s="32"/>
      <c r="B16" s="26"/>
      <c r="C16" s="19"/>
      <c r="D16" s="11" t="s">
        <v>19</v>
      </c>
      <c r="E16" s="12">
        <v>100000</v>
      </c>
      <c r="F16" s="33"/>
      <c r="G16" s="13"/>
      <c r="H16" s="28"/>
      <c r="I16" s="19"/>
      <c r="J16" s="11" t="s">
        <v>19</v>
      </c>
      <c r="K16" s="48">
        <v>100000</v>
      </c>
      <c r="L16" s="50"/>
      <c r="M16" s="49"/>
    </row>
    <row r="17" spans="1:14">
      <c r="A17" s="32"/>
      <c r="B17" s="26"/>
      <c r="C17" s="19"/>
      <c r="D17" s="11" t="s">
        <v>20</v>
      </c>
      <c r="E17" s="12">
        <v>100000</v>
      </c>
      <c r="F17" s="33"/>
      <c r="G17" s="13"/>
      <c r="H17" s="28"/>
      <c r="I17" s="19"/>
      <c r="J17" s="11" t="s">
        <v>20</v>
      </c>
      <c r="K17" s="48">
        <v>100000</v>
      </c>
      <c r="L17" s="51"/>
      <c r="M17" s="49"/>
      <c r="N17" s="52"/>
    </row>
    <row r="18" spans="1:14">
      <c r="A18" s="32"/>
      <c r="B18" s="26"/>
      <c r="C18" s="19"/>
      <c r="D18" s="11" t="s">
        <v>21</v>
      </c>
      <c r="E18" s="12">
        <v>100000</v>
      </c>
      <c r="F18" s="31"/>
      <c r="G18" s="13"/>
      <c r="H18" s="28"/>
      <c r="I18" s="19"/>
      <c r="J18" s="11" t="s">
        <v>21</v>
      </c>
      <c r="K18" s="48">
        <v>100000</v>
      </c>
      <c r="L18" s="13"/>
      <c r="M18" s="13"/>
      <c r="N18" s="49"/>
    </row>
    <row r="19" spans="1:14">
      <c r="A19" s="32"/>
      <c r="B19" s="26"/>
      <c r="C19" s="19"/>
      <c r="D19" s="11" t="s">
        <v>22</v>
      </c>
      <c r="E19" s="12">
        <v>100000</v>
      </c>
      <c r="F19" s="34"/>
      <c r="G19" s="13"/>
      <c r="H19" s="28"/>
      <c r="I19" s="19"/>
      <c r="J19" s="11" t="s">
        <v>22</v>
      </c>
      <c r="K19" s="48">
        <v>100000</v>
      </c>
      <c r="L19" s="13"/>
      <c r="M19" s="31"/>
      <c r="N19" s="13"/>
    </row>
    <row r="20" spans="1:91">
      <c r="A20" s="32"/>
      <c r="B20" s="26"/>
      <c r="C20" s="19"/>
      <c r="D20" s="11" t="s">
        <v>23</v>
      </c>
      <c r="E20" s="12">
        <v>100000</v>
      </c>
      <c r="F20" s="33"/>
      <c r="G20" s="13"/>
      <c r="H20" s="28"/>
      <c r="I20" s="19"/>
      <c r="J20" s="11" t="s">
        <v>23</v>
      </c>
      <c r="K20" s="48">
        <v>100000</v>
      </c>
      <c r="L20" s="13"/>
      <c r="M20" s="13"/>
      <c r="N20" s="13"/>
      <c r="AI20" s="49"/>
      <c r="CM20" s="57"/>
    </row>
    <row r="21" spans="1:28">
      <c r="A21" s="32"/>
      <c r="B21" s="17"/>
      <c r="C21" s="17"/>
      <c r="D21" s="35"/>
      <c r="E21" s="12"/>
      <c r="F21" s="31"/>
      <c r="G21" s="13"/>
      <c r="H21" s="19"/>
      <c r="I21" s="17"/>
      <c r="J21" s="35"/>
      <c r="K21" s="48"/>
      <c r="L21" s="13"/>
      <c r="M21" s="13"/>
      <c r="N21" s="13"/>
      <c r="W21" s="31"/>
      <c r="X21" s="31"/>
      <c r="Y21" s="31"/>
      <c r="Z21" s="49"/>
      <c r="AA21" s="49"/>
      <c r="AB21" s="49"/>
    </row>
    <row r="22" spans="1:90">
      <c r="A22" s="32"/>
      <c r="B22" s="17"/>
      <c r="C22" s="17"/>
      <c r="D22" s="36"/>
      <c r="E22" s="12"/>
      <c r="F22" s="13"/>
      <c r="G22" s="13"/>
      <c r="H22" s="19"/>
      <c r="I22" s="17"/>
      <c r="J22" s="36"/>
      <c r="K22" s="48"/>
      <c r="L22" s="13"/>
      <c r="M22" s="13"/>
      <c r="N22" s="13"/>
      <c r="W22" s="13"/>
      <c r="X22" s="13"/>
      <c r="Y22" s="13"/>
      <c r="AA22" s="49"/>
      <c r="AB22" s="49"/>
      <c r="CI22" s="49"/>
      <c r="CJ22" s="49"/>
      <c r="CK22" s="49"/>
      <c r="CL22" s="49"/>
    </row>
    <row r="23" spans="1:29">
      <c r="A23" s="32"/>
      <c r="B23" s="17"/>
      <c r="C23" s="17"/>
      <c r="D23" s="37" t="s">
        <v>24</v>
      </c>
      <c r="E23" s="38">
        <f>SUM(E3:E22)</f>
        <v>1800000</v>
      </c>
      <c r="F23" s="31"/>
      <c r="G23" s="13"/>
      <c r="H23" s="19"/>
      <c r="I23" s="17"/>
      <c r="J23" s="37" t="s">
        <v>24</v>
      </c>
      <c r="K23" s="53">
        <f>SUM(K3:K22)</f>
        <v>1800000</v>
      </c>
      <c r="L23" s="13"/>
      <c r="M23" s="13"/>
      <c r="N23" s="13"/>
      <c r="AC23" s="49"/>
    </row>
    <row r="24" spans="1:28">
      <c r="A24" s="32"/>
      <c r="B24" s="17"/>
      <c r="C24" s="17"/>
      <c r="D24" s="37" t="s">
        <v>25</v>
      </c>
      <c r="E24" s="39">
        <f>C3-E23</f>
        <v>8200000</v>
      </c>
      <c r="F24" s="13"/>
      <c r="G24" s="13"/>
      <c r="H24" s="19"/>
      <c r="I24" s="17"/>
      <c r="J24" s="37" t="s">
        <v>25</v>
      </c>
      <c r="K24" s="54">
        <f>I3-K23</f>
        <v>8200000</v>
      </c>
      <c r="L24" s="13"/>
      <c r="M24" s="13"/>
      <c r="N24" s="33"/>
      <c r="AB24" s="49"/>
    </row>
    <row r="25" spans="1:19">
      <c r="A25" s="40"/>
      <c r="B25" s="41"/>
      <c r="C25" s="41"/>
      <c r="D25" s="42"/>
      <c r="E25" s="43"/>
      <c r="F25" s="44"/>
      <c r="G25" s="44"/>
      <c r="H25" s="45"/>
      <c r="I25" s="41"/>
      <c r="J25" s="42"/>
      <c r="K25" s="55"/>
      <c r="L25" s="13"/>
      <c r="M25" s="13"/>
      <c r="N25" s="33"/>
      <c r="O25" s="56"/>
      <c r="P25" s="56"/>
      <c r="Q25" s="56"/>
      <c r="R25" s="56"/>
      <c r="S25" s="56"/>
    </row>
  </sheetData>
  <pageMargins left="0.269444444444444" right="0.159722222222222" top="0.559722222222222" bottom="0.55" header="0.509722222222222" footer="0.509722222222222"/>
  <pageSetup paperSize="9" scale="9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18"/>
  <sheetViews>
    <sheetView topLeftCell="A13" workbookViewId="0">
      <selection activeCell="A1" sqref="A1:A18"/>
    </sheetView>
  </sheetViews>
  <sheetFormatPr defaultColWidth="8.72727272727273" defaultRowHeight="13" outlineLevelCol="1"/>
  <sheetData>
    <row r="1" ht="72" spans="2:2">
      <c r="B1" s="1" t="s">
        <v>26</v>
      </c>
    </row>
    <row r="2" ht="48" spans="2:2">
      <c r="B2" s="1" t="s">
        <v>27</v>
      </c>
    </row>
    <row r="3" ht="60" spans="2:2">
      <c r="B3" s="1" t="s">
        <v>28</v>
      </c>
    </row>
    <row r="4" ht="60" spans="2:2">
      <c r="B4" s="1" t="s">
        <v>29</v>
      </c>
    </row>
    <row r="5" ht="156" spans="2:2">
      <c r="B5" s="1" t="s">
        <v>30</v>
      </c>
    </row>
    <row r="6" ht="72" spans="2:2">
      <c r="B6" s="1" t="s">
        <v>31</v>
      </c>
    </row>
    <row r="7" ht="120" spans="2:2">
      <c r="B7" s="1" t="s">
        <v>32</v>
      </c>
    </row>
    <row r="8" ht="100" spans="2:2">
      <c r="B8" s="1" t="s">
        <v>33</v>
      </c>
    </row>
    <row r="9" ht="60" spans="2:2">
      <c r="B9" s="1" t="s">
        <v>34</v>
      </c>
    </row>
    <row r="10" ht="60" spans="2:2">
      <c r="B10" s="1" t="s">
        <v>35</v>
      </c>
    </row>
    <row r="11" ht="72" spans="2:2">
      <c r="B11" s="1" t="s">
        <v>36</v>
      </c>
    </row>
    <row r="12" ht="60" spans="2:2">
      <c r="B12" s="1" t="s">
        <v>37</v>
      </c>
    </row>
    <row r="13" ht="96" spans="2:2">
      <c r="B13" s="1" t="s">
        <v>38</v>
      </c>
    </row>
    <row r="14" ht="60" spans="2:2">
      <c r="B14" s="1" t="s">
        <v>39</v>
      </c>
    </row>
    <row r="15" ht="72" spans="2:2">
      <c r="B15" s="1" t="s">
        <v>40</v>
      </c>
    </row>
    <row r="16" ht="48" spans="2:2">
      <c r="B16" s="1" t="s">
        <v>41</v>
      </c>
    </row>
    <row r="17" ht="60" spans="2:2">
      <c r="B17" s="1" t="s">
        <v>42</v>
      </c>
    </row>
    <row r="18" spans="2:2">
      <c r="B18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12月19日_20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kitamura-t</cp:lastModifiedBy>
  <dcterms:created xsi:type="dcterms:W3CDTF">2020-12-01T01:27:00Z</dcterms:created>
  <dcterms:modified xsi:type="dcterms:W3CDTF">2020-12-04T06:47:40Z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