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50" windowHeight="82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<sst xmlns="http://schemas.openxmlformats.org/spreadsheetml/2006/main" count="16" uniqueCount="16">
  <si>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資産支出の分析</t>
  </si>
  <si>
    <t>項目名</t>
  </si>
  <si>
    <t>給与</t>
  </si>
  <si>
    <t>賃貸料</t>
  </si>
  <si>
    <t>光熱費</t>
  </si>
  <si>
    <t>リース料</t>
  </si>
  <si>
    <t>福利厚生</t>
  </si>
  <si>
    <t>家賃補助</t>
  </si>
  <si>
    <t>設備費</t>
  </si>
  <si>
    <t>その他出費</t>
  </si>
  <si>
    <t>四半期毎合計</t>
  </si>
  <si>
    <t>第1四半期</t>
  </si>
  <si>
    <t>第2四半期</t>
  </si>
  <si>
    <t>第3四半期</t>
  </si>
  <si>
    <t>第4四半期</t>
  </si>
  <si>
    <t>合計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</si>
</sst>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#,##0_ "/>
  </numFmts>
  <fonts count="22">
    <font>
      <sz val="11"/>
      <color theme="1"/>
      <name val="ＭＳ Ｐゴシック"/>
      <charset val="134"/>
      <scheme val="minor"/>
    </font>
    <font>
      <sz val="12"/>
      <color theme="1"/>
      <name val="Meiryo UI"/>
      <charset val="134"/>
    </font>
    <font>
      <sz val="14"/>
      <color theme="1"/>
      <name val="Meiryo UI"/>
      <charset val="134"/>
    </font>
    <font>
      <sz val="11"/>
      <color theme="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28" borderId="4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34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給与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Sheet1!$B$3:$B$6</c:f>
              <c:numCache>
                <c:formatCode>#,##0_ </c:formatCode>
                <c:ptCount val="4"/>
                <c:pt idx="0">
                  <c:v>182300</c:v>
                </c:pt>
                <c:pt idx="1">
                  <c:v>169800</c:v>
                </c:pt>
                <c:pt idx="2">
                  <c:v>139100</c:v>
                </c:pt>
                <c:pt idx="3">
                  <c:v>129000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賃貸料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Sheet1!$C$3:$C$6</c:f>
              <c:numCache>
                <c:formatCode>#,##0_ </c:formatCode>
                <c:ptCount val="4"/>
                <c:pt idx="0">
                  <c:v>12000</c:v>
                </c:pt>
                <c:pt idx="1">
                  <c:v>12000</c:v>
                </c:pt>
                <c:pt idx="2">
                  <c:v>12000</c:v>
                </c:pt>
                <c:pt idx="3">
                  <c:v>12000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光熱費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Sheet1!$D$3:$D$6</c:f>
              <c:numCache>
                <c:formatCode>#,##0_ </c:formatCode>
                <c:ptCount val="4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リース料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Sheet1!$E$3:$E$6</c:f>
              <c:numCache>
                <c:formatCode>#,##0_ </c:formatCode>
                <c:ptCount val="4"/>
                <c:pt idx="0">
                  <c:v>18670</c:v>
                </c:pt>
                <c:pt idx="1">
                  <c:v>18670</c:v>
                </c:pt>
                <c:pt idx="2">
                  <c:v>18670</c:v>
                </c:pt>
                <c:pt idx="3">
                  <c:v>18670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福利厚生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Sheet1!$F$3:$F$6</c:f>
              <c:numCache>
                <c:formatCode>#,##0_ </c:formatCode>
                <c:ptCount val="4"/>
                <c:pt idx="0">
                  <c:v>1819</c:v>
                </c:pt>
                <c:pt idx="1">
                  <c:v>1574</c:v>
                </c:pt>
                <c:pt idx="2">
                  <c:v>1906</c:v>
                </c:pt>
                <c:pt idx="3">
                  <c:v>1340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Sheet1!$G$2</c:f>
              <c:strCache>
                <c:ptCount val="1"/>
                <c:pt idx="0">
                  <c:v>家賃補助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Sheet1!$G$3:$G$6</c:f>
              <c:numCache>
                <c:formatCode>#,##0_ </c:formatCode>
                <c:ptCount val="4"/>
                <c:pt idx="0">
                  <c:v>1027</c:v>
                </c:pt>
                <c:pt idx="1">
                  <c:v>1457</c:v>
                </c:pt>
                <c:pt idx="2">
                  <c:v>1026</c:v>
                </c:pt>
                <c:pt idx="3">
                  <c:v>1729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Sheet1!$H$2</c:f>
              <c:strCache>
                <c:ptCount val="1"/>
                <c:pt idx="0">
                  <c:v>設備費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Sheet1!$H$3:$H$6</c:f>
              <c:numCache>
                <c:formatCode>#,##0_ </c:formatCode>
                <c:ptCount val="4"/>
                <c:pt idx="0">
                  <c:v>86000</c:v>
                </c:pt>
                <c:pt idx="1">
                  <c:v>98000</c:v>
                </c:pt>
                <c:pt idx="2">
                  <c:v>89000</c:v>
                </c:pt>
                <c:pt idx="3">
                  <c:v>62000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Sheet1!$I$2</c:f>
              <c:strCache>
                <c:ptCount val="1"/>
                <c:pt idx="0">
                  <c:v>その他出費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Sheet1!$A$3:$A$6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Sheet1!$I$3:$I$6</c:f>
              <c:numCache>
                <c:formatCode>#,##0_ </c:formatCode>
                <c:ptCount val="4"/>
                <c:pt idx="0">
                  <c:v>3200</c:v>
                </c:pt>
                <c:pt idx="1">
                  <c:v>5600</c:v>
                </c:pt>
                <c:pt idx="2">
                  <c:v>1800</c:v>
                </c:pt>
                <c:pt idx="3">
                  <c:v>3600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2519940"/>
        <c:axId val="574465489"/>
      </c:lineChart>
      <c:catAx>
        <c:axId val="125199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574465489"/>
        <c:crosses val="autoZero"/>
        <c:auto val="1"/>
        <c:lblAlgn val="ctr"/>
        <c:lblOffset val="100"/>
        <c:noMultiLvlLbl val="0"/>
      </c:catAx>
      <c:valAx>
        <c:axId val="574465489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125199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6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7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  <a:sym typeface="Meiryo UI" panose="020B0604030504040204" charset="-128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Meiryo UI" panose="020B0604030504040204" charset="-128"/>
          <a:ea typeface="Meiryo UI" panose="020B0604030504040204" charset="-128"/>
          <a:cs typeface="Meiryo UI" panose="020B0604030504040204" charset="-128"/>
          <a:sym typeface="Meiryo UI" panose="020B0604030504040204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第1四半期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Sheet1!$B$2:$J$2</c15:sqref>
                  </c15:fullRef>
                </c:ext>
              </c:extLst>
              <c:f>Sheet1!$J$2</c:f>
              <c:strCache>
                <c:ptCount val="1"/>
                <c:pt idx="0" c:formatCode="General">
                  <c:v>四半期毎合計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Sheet1!$B$3:$J$3</c15:sqref>
                  </c15:fullRef>
                </c:ext>
              </c:extLst>
              <c:f>Sheet1!$J$3</c:f>
              <c:numCache>
                <c:formatCode>#,##0_ </c:formatCode>
                <c:ptCount val="1"/>
                <c:pt idx="0">
                  <c:v>310016</c:v>
                </c:pt>
              </c:numCache>
            </c:numRef>
          </c:val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第2四半期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Sheet1!$B$2:$J$2</c15:sqref>
                  </c15:fullRef>
                </c:ext>
              </c:extLst>
              <c:f>Sheet1!$J$2</c:f>
              <c:strCache>
                <c:ptCount val="1"/>
                <c:pt idx="0" c:formatCode="General">
                  <c:v>四半期毎合計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Sheet1!$B$4:$J$4</c15:sqref>
                  </c15:fullRef>
                </c:ext>
              </c:extLst>
              <c:f>Sheet1!$J$4</c:f>
              <c:numCache>
                <c:formatCode>#,##0_ </c:formatCode>
                <c:ptCount val="1"/>
                <c:pt idx="0">
                  <c:v>312101</c:v>
                </c:pt>
              </c:numCache>
            </c:numRef>
          </c:val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第3四半期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Sheet1!$B$2:$J$2</c15:sqref>
                  </c15:fullRef>
                </c:ext>
              </c:extLst>
              <c:f>Sheet1!$J$2</c:f>
              <c:strCache>
                <c:ptCount val="1"/>
                <c:pt idx="0" c:formatCode="General">
                  <c:v>四半期毎合計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Sheet1!$B$5:$J$5</c15:sqref>
                  </c15:fullRef>
                </c:ext>
              </c:extLst>
              <c:f>Sheet1!$J$5</c:f>
              <c:numCache>
                <c:formatCode>#,##0_ </c:formatCode>
                <c:ptCount val="1"/>
                <c:pt idx="0">
                  <c:v>268502</c:v>
                </c:pt>
              </c:numCache>
            </c:numRef>
          </c:val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第4四半期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Sheet1!$B$2:$J$2</c15:sqref>
                  </c15:fullRef>
                </c:ext>
              </c:extLst>
              <c:f>Sheet1!$J$2</c:f>
              <c:strCache>
                <c:ptCount val="1"/>
                <c:pt idx="0" c:formatCode="General">
                  <c:v>四半期毎合計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Sheet1!$B$6:$J$6</c15:sqref>
                  </c15:fullRef>
                </c:ext>
              </c:extLst>
              <c:f>Sheet1!$J$6</c:f>
              <c:numCache>
                <c:formatCode>#,##0_ </c:formatCode>
                <c:ptCount val="1"/>
                <c:pt idx="0">
                  <c:v>233339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11556814"/>
        <c:axId val="538782148"/>
      </c:barChart>
      <c:catAx>
        <c:axId val="81155681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538782148"/>
        <c:crosses val="autoZero"/>
        <c:auto val="1"/>
        <c:lblAlgn val="ctr"/>
        <c:lblOffset val="100"/>
        <c:noMultiLvlLbl val="0"/>
      </c:catAx>
      <c:valAx>
        <c:axId val="5387821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81155681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  <a:sym typeface="Meiryo UI" panose="020B0604030504040204" charset="-128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>
          <a:latin typeface="Meiryo UI" panose="020B0604030504040204" charset="-128"/>
          <a:ea typeface="Meiryo UI" panose="020B0604030504040204" charset="-128"/>
          <a:cs typeface="Meiryo UI" panose="020B0604030504040204" charset="-128"/>
          <a:sym typeface="Meiryo UI" panose="020B0604030504040204" charset="-128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97790</xdr:colOff>
      <xdr:row>7</xdr:row>
      <xdr:rowOff>108585</xdr:rowOff>
    </xdr:from>
    <xdr:to>
      <xdr:col>9</xdr:col>
      <xdr:colOff>2301875</xdr:colOff>
      <xdr:row>16</xdr:row>
      <xdr:rowOff>196215</xdr:rowOff>
    </xdr:to>
    <xdr:graphicFrame>
      <xdr:nvGraphicFramePr>
        <xdr:cNvPr id="4" name="图表 3"/>
        <xdr:cNvGraphicFramePr/>
      </xdr:nvGraphicFramePr>
      <xdr:xfrm>
        <a:off x="5126990" y="1835785"/>
        <a:ext cx="5975985" cy="29451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146050</xdr:colOff>
      <xdr:row>7</xdr:row>
      <xdr:rowOff>127000</xdr:rowOff>
    </xdr:from>
    <xdr:to>
      <xdr:col>4</xdr:col>
      <xdr:colOff>904240</xdr:colOff>
      <xdr:row>16</xdr:row>
      <xdr:rowOff>177165</xdr:rowOff>
    </xdr:to>
    <xdr:graphicFrame>
      <xdr:nvGraphicFramePr>
        <xdr:cNvPr id="2" name="グラフ 1"/>
        <xdr:cNvGraphicFramePr/>
      </xdr:nvGraphicFramePr>
      <xdr:xfrm>
        <a:off x="146050" y="1854200"/>
        <a:ext cx="4844415" cy="29076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showGridLines="0" tabSelected="1" workbookViewId="0">
      <selection activeCell="B3" sqref="B3"/>
    </sheetView>
  </sheetViews>
  <sheetFormatPr defaultColWidth="9" defaultRowHeight="25" customHeight="1" outlineLevelRow="6"/>
  <cols>
    <col min="1" max="1" width="18" style="1" customWidth="1"/>
    <col min="2" max="9" width="13.5" style="1" customWidth="1"/>
    <col min="10" max="10" width="33.7545454545455" style="1" customWidth="1"/>
    <col min="11" max="16384" width="9" style="1"/>
  </cols>
  <sheetData>
    <row r="1" ht="2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5" customHeight="1" spans="1:10">
      <c r="A3" s="4" t="s">
        <v>11</v>
      </c>
      <c r="B3" s="5">
        <v>182300</v>
      </c>
      <c r="C3" s="5">
        <v>12000</v>
      </c>
      <c r="D3" s="5">
        <v>5000</v>
      </c>
      <c r="E3" s="5">
        <v>18670</v>
      </c>
      <c r="F3" s="5">
        <v>1819</v>
      </c>
      <c r="G3" s="5">
        <v>1027</v>
      </c>
      <c r="H3" s="5">
        <v>86000</v>
      </c>
      <c r="I3" s="5">
        <v>3200</v>
      </c>
      <c r="J3" s="5">
        <f>SUM(B3:I3)</f>
        <v>310016</v>
      </c>
    </row>
    <row r="4" ht="15" customHeight="1" spans="1:10">
      <c r="A4" s="4" t="s">
        <v>12</v>
      </c>
      <c r="B4" s="5">
        <v>169800</v>
      </c>
      <c r="C4" s="5">
        <v>12000</v>
      </c>
      <c r="D4" s="5">
        <v>5000</v>
      </c>
      <c r="E4" s="5">
        <v>18670</v>
      </c>
      <c r="F4" s="5">
        <v>1574</v>
      </c>
      <c r="G4" s="5">
        <v>1457</v>
      </c>
      <c r="H4" s="5">
        <v>98000</v>
      </c>
      <c r="I4" s="5">
        <v>5600</v>
      </c>
      <c r="J4" s="5">
        <f>SUM(B4:I4)</f>
        <v>312101</v>
      </c>
    </row>
    <row r="5" ht="15" customHeight="1" spans="1:10">
      <c r="A5" s="4" t="s">
        <v>13</v>
      </c>
      <c r="B5" s="5">
        <v>139100</v>
      </c>
      <c r="C5" s="5">
        <v>12000</v>
      </c>
      <c r="D5" s="5">
        <v>5000</v>
      </c>
      <c r="E5" s="5">
        <v>18670</v>
      </c>
      <c r="F5" s="5">
        <v>1906</v>
      </c>
      <c r="G5" s="5">
        <v>1026</v>
      </c>
      <c r="H5" s="5">
        <v>89000</v>
      </c>
      <c r="I5" s="5">
        <v>1800</v>
      </c>
      <c r="J5" s="5">
        <f>SUM(B5:I5)</f>
        <v>268502</v>
      </c>
    </row>
    <row r="6" ht="15" customHeight="1" spans="1:10">
      <c r="A6" s="4" t="s">
        <v>14</v>
      </c>
      <c r="B6" s="5">
        <v>129000</v>
      </c>
      <c r="C6" s="5">
        <v>12000</v>
      </c>
      <c r="D6" s="5">
        <v>5000</v>
      </c>
      <c r="E6" s="5">
        <v>18670</v>
      </c>
      <c r="F6" s="5">
        <v>1340</v>
      </c>
      <c r="G6" s="5">
        <v>1729</v>
      </c>
      <c r="H6" s="5">
        <v>62000</v>
      </c>
      <c r="I6" s="5">
        <v>3600</v>
      </c>
      <c r="J6" s="5">
        <f>SUM(B6:I6)</f>
        <v>233339</v>
      </c>
    </row>
    <row r="7" customHeight="1" spans="1:10">
      <c r="A7" s="4" t="s">
        <v>15</v>
      </c>
      <c r="B7" s="5">
        <f t="shared" ref="B7:J7" si="0">SUM(B3:B6)</f>
        <v>620200</v>
      </c>
      <c r="C7" s="5">
        <f t="shared" si="0"/>
        <v>48000</v>
      </c>
      <c r="D7" s="5">
        <f t="shared" si="0"/>
        <v>20000</v>
      </c>
      <c r="E7" s="5">
        <f t="shared" si="0"/>
        <v>74680</v>
      </c>
      <c r="F7" s="5">
        <f t="shared" si="0"/>
        <v>6639</v>
      </c>
      <c r="G7" s="5">
        <f t="shared" si="0"/>
        <v>5239</v>
      </c>
      <c r="H7" s="5">
        <f t="shared" si="0"/>
        <v>335000</v>
      </c>
      <c r="I7" s="5">
        <f t="shared" si="0"/>
        <v>14200</v>
      </c>
      <c r="J7" s="5">
        <f t="shared" si="0"/>
        <v>1123958</v>
      </c>
    </row>
  </sheetData>
  <mergeCells count="1">
    <mergeCell ref="A1:J1"/>
  </mergeCells>
  <printOptions horizontalCentered="1" verticalCentered="1"/>
  <pageMargins left="0.275" right="0.275" top="0.393055555555556" bottom="0.236111111111111" header="0.275" footer="0.118055555555556"/>
  <pageSetup paperSize="9" scale="9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ゲスト</cp:lastModifiedBy>
  <dcterms:created xsi:type="dcterms:W3CDTF">2018-09-20T01:50:00Z</dcterms:created>
  <dcterms:modified xsi:type="dcterms:W3CDTF">2020-08-19T05:13:26Z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