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430"/>
  </bookViews>
  <sheets>
    <sheet name="Sheet1" sheetId="1" r:id="rId1"/>
  </sheets>
  <definedNames>
    <definedName name="A">OFFSET(Sheet1!$B$3,Sheet1!#REF!,1,1,3)</definedName>
  </definedNames>
  <calcPr calcId="144525"/>
</workbook>
</file>

<file path=xl/sharedStrings.xml><?xml version="1.0" encoding="utf-8"?>
<sst xmlns="http://schemas.openxmlformats.org/spreadsheetml/2006/main" count="20" uniqueCount="20">
  <si>
    <t>2018-20　製品販売実績</t>
  </si>
  <si>
    <t>2018年</t>
  </si>
  <si>
    <t>2019年</t>
  </si>
  <si>
    <t>2020年</t>
  </si>
  <si>
    <t>平均販売数</t>
  </si>
  <si>
    <t>合計販売数</t>
  </si>
  <si>
    <t>（単位：個）</t>
  </si>
  <si>
    <t>製品A</t>
  </si>
  <si>
    <t>製品B</t>
  </si>
  <si>
    <t>製品C</t>
  </si>
  <si>
    <t>売行きベスト製品</t>
  </si>
  <si>
    <t>売行きワースト製品</t>
  </si>
  <si>
    <t>製品D</t>
  </si>
  <si>
    <t>製品E</t>
  </si>
  <si>
    <t>製品F</t>
  </si>
  <si>
    <t>製品G</t>
  </si>
  <si>
    <t>平均販売数最高値</t>
  </si>
  <si>
    <t>合計販売数最高値</t>
  </si>
  <si>
    <t>2020 販売数合計</t>
  </si>
  <si>
    <t>製品H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</si>
</sst>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0_ "/>
  </numFmts>
  <fonts count="35">
    <font>
      <sz val="11"/>
      <color indexed="8"/>
      <name val="宋体"/>
      <charset val="134"/>
    </font>
    <font>
      <sz val="11"/>
      <color indexed="8"/>
      <name val="Meiryo UI"/>
      <charset val="128"/>
    </font>
    <font>
      <b/>
      <sz val="28"/>
      <color theme="0"/>
      <name val="Meiryo UI"/>
      <charset val="128"/>
    </font>
    <font>
      <sz val="11"/>
      <color indexed="9"/>
      <name val="Meiryo UI"/>
      <charset val="128"/>
    </font>
    <font>
      <b/>
      <sz val="11"/>
      <color indexed="9"/>
      <name val="Meiryo UI"/>
      <charset val="128"/>
    </font>
    <font>
      <sz val="10"/>
      <color indexed="63"/>
      <name val="Meiryo UI"/>
      <charset val="128"/>
    </font>
    <font>
      <b/>
      <sz val="10"/>
      <color indexed="63"/>
      <name val="Meiryo UI"/>
      <charset val="128"/>
    </font>
    <font>
      <sz val="11"/>
      <color theme="1" tint="0.249977111117893"/>
      <name val="Meiryo UI"/>
      <charset val="128"/>
    </font>
    <font>
      <sz val="12"/>
      <color theme="1" tint="0.249977111117893"/>
      <name val="Meiryo UI"/>
      <charset val="128"/>
    </font>
    <font>
      <b/>
      <sz val="18"/>
      <color theme="0"/>
      <name val="Meiryo UI"/>
      <charset val="128"/>
    </font>
    <font>
      <b/>
      <sz val="36"/>
      <color rgb="FF17C53C"/>
      <name val="Meiryo UI"/>
      <charset val="128"/>
    </font>
    <font>
      <b/>
      <sz val="16"/>
      <color theme="0"/>
      <name val="Meiryo UI"/>
      <charset val="128"/>
    </font>
    <font>
      <b/>
      <sz val="14"/>
      <color theme="1" tint="0.249977111117893"/>
      <name val="Meiryo UI"/>
      <charset val="128"/>
    </font>
    <font>
      <b/>
      <sz val="28"/>
      <color indexed="8"/>
      <name val="Meiryo UI"/>
      <charset val="128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2"/>
      <name val="宋体"/>
      <charset val="134"/>
    </font>
    <font>
      <b/>
      <sz val="11"/>
      <color rgb="FF3F3F3F"/>
      <name val="ＭＳ Ｐゴシック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17C53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rgb="FF17C53C"/>
      </top>
      <bottom style="thick">
        <color rgb="FF17C53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27" borderId="8" applyNumberFormat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0" borderId="5" applyNumberFormat="0" applyFont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179" fontId="6" fillId="4" borderId="2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79" fontId="6" fillId="5" borderId="2" xfId="0" applyNumberFormat="1" applyFont="1" applyFill="1" applyBorder="1" applyAlignment="1">
      <alignment horizontal="left" vertical="center"/>
    </xf>
    <xf numFmtId="0" fontId="3" fillId="0" borderId="0" xfId="0" applyNumberFormat="1" applyFont="1">
      <alignment vertical="center"/>
    </xf>
    <xf numFmtId="0" fontId="5" fillId="4" borderId="2" xfId="9" applyNumberFormat="1" applyFont="1" applyFill="1" applyBorder="1" applyAlignment="1">
      <alignment horizontal="left" vertical="center"/>
    </xf>
    <xf numFmtId="179" fontId="6" fillId="4" borderId="2" xfId="9" applyNumberFormat="1" applyFont="1" applyFill="1" applyBorder="1" applyAlignment="1">
      <alignment horizontal="left" vertical="center"/>
    </xf>
    <xf numFmtId="0" fontId="5" fillId="5" borderId="2" xfId="9" applyNumberFormat="1" applyFont="1" applyFill="1" applyBorder="1" applyAlignment="1">
      <alignment horizontal="left" vertical="center"/>
    </xf>
    <xf numFmtId="179" fontId="6" fillId="5" borderId="2" xfId="9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179" fontId="11" fillId="2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0017C5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800" b="0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  <a:r>
              <a:rPr lang="ja-JP" altLang="zh-CN" sz="1800" b="0" i="0" u="none" strike="noStrike" kern="1200" cap="none" spc="0" normalizeH="0" baseline="0">
                <a:solidFill>
                  <a:schemeClr val="bg1">
                    <a:lumMod val="65000"/>
                  </a:schemeClr>
                </a:solidFill>
                <a:effectLst/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rPr>
              <a:t>製品毎実績グラフ</a:t>
            </a:r>
            <a:endParaRPr lang="zh-CN" altLang="en-US" sz="1800" b="0" i="0" u="none" strike="noStrike" kern="1200" cap="none" spc="0" normalizeH="0" baseline="0">
              <a:solidFill>
                <a:schemeClr val="bg1">
                  <a:lumMod val="65000"/>
                </a:schemeClr>
              </a:solidFill>
              <a:effectLst/>
              <a:latin typeface="Meiryo UI" panose="020B0604030504040204" charset="-128"/>
              <a:ea typeface="Meiryo UI" panose="020B0604030504040204" charset="-128"/>
              <a:cs typeface="Meiryo UI" panose="020B0604030504040204" charset="-128"/>
              <a:sym typeface="Meiryo UI" panose="020B0604030504040204" charset="-128"/>
            </a:endParaRPr>
          </a:p>
        </c:rich>
      </c:tx>
      <c:layout>
        <c:manualLayout>
          <c:xMode val="edge"/>
          <c:yMode val="edge"/>
          <c:x val="0.268550442212562"/>
          <c:y val="0.026338893766461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rgbClr val="0F7D2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Sheet1!$C$4:$C$11</c:f>
              <c:numCache>
                <c:formatCode>General</c:formatCode>
                <c:ptCount val="8"/>
                <c:pt idx="0">
                  <c:v>157</c:v>
                </c:pt>
                <c:pt idx="1">
                  <c:v>167</c:v>
                </c:pt>
                <c:pt idx="2">
                  <c:v>171</c:v>
                </c:pt>
                <c:pt idx="3">
                  <c:v>124</c:v>
                </c:pt>
                <c:pt idx="4">
                  <c:v>117</c:v>
                </c:pt>
                <c:pt idx="5">
                  <c:v>185</c:v>
                </c:pt>
                <c:pt idx="6">
                  <c:v>113</c:v>
                </c:pt>
                <c:pt idx="7">
                  <c:v>133</c:v>
                </c:pt>
              </c:numCache>
            </c:numRef>
          </c:val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17C53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Sheet1!$D$4:$D$11</c:f>
              <c:numCache>
                <c:formatCode>General</c:formatCode>
                <c:ptCount val="8"/>
                <c:pt idx="0">
                  <c:v>133</c:v>
                </c:pt>
                <c:pt idx="1">
                  <c:v>165</c:v>
                </c:pt>
                <c:pt idx="2">
                  <c:v>121</c:v>
                </c:pt>
                <c:pt idx="3">
                  <c:v>121</c:v>
                </c:pt>
                <c:pt idx="4">
                  <c:v>101</c:v>
                </c:pt>
                <c:pt idx="5">
                  <c:v>114</c:v>
                </c:pt>
                <c:pt idx="6">
                  <c:v>189</c:v>
                </c:pt>
                <c:pt idx="7">
                  <c:v>101</c:v>
                </c:pt>
              </c:numCache>
            </c:numRef>
          </c:val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5EEC7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Sheet1!$E$4:$E$11</c:f>
              <c:numCache>
                <c:formatCode>General</c:formatCode>
                <c:ptCount val="8"/>
                <c:pt idx="0">
                  <c:v>168</c:v>
                </c:pt>
                <c:pt idx="1">
                  <c:v>152</c:v>
                </c:pt>
                <c:pt idx="2">
                  <c:v>149</c:v>
                </c:pt>
                <c:pt idx="3">
                  <c:v>195</c:v>
                </c:pt>
                <c:pt idx="4">
                  <c:v>188</c:v>
                </c:pt>
                <c:pt idx="5">
                  <c:v>189</c:v>
                </c:pt>
                <c:pt idx="6">
                  <c:v>113</c:v>
                </c:pt>
                <c:pt idx="7">
                  <c:v>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4984840"/>
        <c:axId val="234949520"/>
      </c:barChart>
      <c:catAx>
        <c:axId val="23498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4949520"/>
        <c:crosses val="autoZero"/>
        <c:auto val="1"/>
        <c:lblAlgn val="ctr"/>
        <c:lblOffset val="100"/>
        <c:noMultiLvlLbl val="0"/>
      </c:catAx>
      <c:valAx>
        <c:axId val="2349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4984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</c:legendEntry>
      <c:legendEntry>
        <c:idx val="1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</c:legendEntry>
      <c:legendEntry>
        <c:idx val="2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>
                  <a:lumMod val="65000"/>
                </a:schemeClr>
              </a:solidFill>
              <a:latin typeface="Meiryo UI" panose="020B0604030504040204" charset="-128"/>
              <a:ea typeface="Meiryo UI" panose="020B0604030504040204" charset="-128"/>
              <a:cs typeface="Meiryo UI" panose="020B0604030504040204" charset="-128"/>
              <a:sym typeface="Meiryo UI" panose="020B0604030504040204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>
              <a:lumMod val="65000"/>
            </a:scheme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800" b="0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  <a:r>
              <a:rPr lang="ja-JP" altLang="zh-CN" sz="1800" b="0" i="0" u="none" strike="noStrike" kern="1200" cap="none" spc="0" normalizeH="0" baseline="0">
                <a:solidFill>
                  <a:schemeClr val="bg1">
                    <a:lumMod val="65000"/>
                  </a:schemeClr>
                </a:solidFill>
                <a:effectLst/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rPr>
              <a:t>平均販売数</a:t>
            </a:r>
            <a:endParaRPr lang="zh-CN" altLang="en-US" sz="1800" b="0" i="0" u="none" strike="noStrike" kern="1200" cap="none" spc="0" normalizeH="0" baseline="0">
              <a:solidFill>
                <a:schemeClr val="bg1">
                  <a:lumMod val="65000"/>
                </a:schemeClr>
              </a:solidFill>
              <a:effectLst/>
              <a:latin typeface="Meiryo UI" panose="020B0604030504040204" charset="-128"/>
              <a:ea typeface="Meiryo UI" panose="020B0604030504040204" charset="-128"/>
              <a:cs typeface="Meiryo UI" panose="020B0604030504040204" charset="-128"/>
              <a:sym typeface="Meiryo UI" panose="020B0604030504040204" charset="-12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Sheet1!$F$3</c:f>
              <c:strCache>
                <c:ptCount val="1"/>
                <c:pt idx="0">
                  <c:v>平均販売数</c:v>
                </c:pt>
              </c:strCache>
            </c:strRef>
          </c:tx>
          <c:spPr>
            <a:solidFill>
              <a:srgbClr val="5EEC7C"/>
            </a:solidFill>
            <a:ln>
              <a:noFill/>
            </a:ln>
            <a:effectLst/>
          </c:spPr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Sheet1!$F$4:$F$11</c:f>
              <c:numCache>
                <c:formatCode>0_ </c:formatCode>
                <c:ptCount val="8"/>
                <c:pt idx="0">
                  <c:v>152.666666666667</c:v>
                </c:pt>
                <c:pt idx="1">
                  <c:v>161.333333333333</c:v>
                </c:pt>
                <c:pt idx="2">
                  <c:v>147</c:v>
                </c:pt>
                <c:pt idx="3">
                  <c:v>146.666666666667</c:v>
                </c:pt>
                <c:pt idx="4">
                  <c:v>135.333333333333</c:v>
                </c:pt>
                <c:pt idx="5">
                  <c:v>162.666666666667</c:v>
                </c:pt>
                <c:pt idx="6">
                  <c:v>138.333333333333</c:v>
                </c:pt>
                <c:pt idx="7">
                  <c:v>112.333333333333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97864"/>
        <c:axId val="235221272"/>
      </c:areaChart>
      <c:lineChart>
        <c:grouping val="stacked"/>
        <c:varyColors val="0"/>
        <c:ser>
          <c:idx val="1"/>
          <c:order val="1"/>
          <c:tx>
            <c:strRef>
              <c:f>Sheet1!$F$3</c:f>
              <c:strCache>
                <c:ptCount val="1"/>
                <c:pt idx="0">
                  <c:v>平均販売数</c:v>
                </c:pt>
              </c:strCache>
            </c:strRef>
          </c:tx>
          <c:spPr>
            <a:ln w="28575" cap="rnd" cmpd="sng" algn="ctr">
              <a:solidFill>
                <a:srgbClr val="0F7D28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 cap="flat" cmpd="sng" algn="ctr">
                <a:solidFill>
                  <a:srgbClr val="0F7D28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Sheet1!$B$4:$B$11</c:f>
              <c:strCache>
                <c:ptCount val="8"/>
                <c:pt idx="0" c:formatCode="General">
                  <c:v>製品A</c:v>
                </c:pt>
                <c:pt idx="1" c:formatCode="General">
                  <c:v>製品B</c:v>
                </c:pt>
                <c:pt idx="2" c:formatCode="General">
                  <c:v>製品C</c:v>
                </c:pt>
                <c:pt idx="3" c:formatCode="General">
                  <c:v>製品D</c:v>
                </c:pt>
                <c:pt idx="4" c:formatCode="General">
                  <c:v>製品E</c:v>
                </c:pt>
                <c:pt idx="5" c:formatCode="General">
                  <c:v>製品F</c:v>
                </c:pt>
                <c:pt idx="6" c:formatCode="General">
                  <c:v>製品G</c:v>
                </c:pt>
                <c:pt idx="7" c:formatCode="General">
                  <c:v>製品H</c:v>
                </c:pt>
              </c:strCache>
            </c:strRef>
          </c:cat>
          <c:val>
            <c:numRef>
              <c:f>Sheet1!$F$4:$F$11</c:f>
              <c:numCache>
                <c:formatCode>0_ </c:formatCode>
                <c:ptCount val="8"/>
                <c:pt idx="0">
                  <c:v>152.666666666667</c:v>
                </c:pt>
                <c:pt idx="1">
                  <c:v>161.333333333333</c:v>
                </c:pt>
                <c:pt idx="2">
                  <c:v>147</c:v>
                </c:pt>
                <c:pt idx="3">
                  <c:v>146.666666666667</c:v>
                </c:pt>
                <c:pt idx="4">
                  <c:v>135.333333333333</c:v>
                </c:pt>
                <c:pt idx="5">
                  <c:v>162.666666666667</c:v>
                </c:pt>
                <c:pt idx="6">
                  <c:v>138.333333333333</c:v>
                </c:pt>
                <c:pt idx="7">
                  <c:v>112.333333333333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97864"/>
        <c:axId val="235221272"/>
      </c:lineChart>
      <c:catAx>
        <c:axId val="23359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5221272"/>
        <c:crosses val="autoZero"/>
        <c:auto val="1"/>
        <c:lblAlgn val="ctr"/>
        <c:lblOffset val="100"/>
        <c:noMultiLvlLbl val="0"/>
      </c:catAx>
      <c:valAx>
        <c:axId val="23522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75000"/>
                  </a:schemeClr>
                </a:solidFill>
                <a:latin typeface="Meiryo UI" panose="020B0604030504040204" charset="-128"/>
                <a:ea typeface="Meiryo UI" panose="020B0604030504040204" charset="-128"/>
                <a:cs typeface="Meiryo UI" panose="020B0604030504040204" charset="-128"/>
                <a:sym typeface="Meiryo UI" panose="020B0604030504040204" charset="-128"/>
              </a:defRPr>
            </a:pPr>
          </a:p>
        </c:txPr>
        <c:crossAx val="23359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tx1"/>
          </a:solidFill>
          <a:latin typeface="Meiryo UI" panose="020B0604030504040204" charset="-128"/>
          <a:ea typeface="Meiryo UI" panose="020B0604030504040204" charset="-128"/>
          <a:cs typeface="Meiryo UI" panose="020B0604030504040204" charset="-128"/>
          <a:sym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1270</xdr:colOff>
      <xdr:row>28</xdr:row>
      <xdr:rowOff>78740</xdr:rowOff>
    </xdr:from>
    <xdr:to>
      <xdr:col>13</xdr:col>
      <xdr:colOff>876935</xdr:colOff>
      <xdr:row>28</xdr:row>
      <xdr:rowOff>101600</xdr:rowOff>
    </xdr:to>
    <xdr:cxnSp>
      <xdr:nvCxnSpPr>
        <xdr:cNvPr id="2" name="直接连接符 13"/>
        <xdr:cNvCxnSpPr/>
      </xdr:nvCxnSpPr>
      <xdr:spPr>
        <a:xfrm flipV="1">
          <a:off x="134620" y="6460490"/>
          <a:ext cx="8540115" cy="22860"/>
        </a:xfrm>
        <a:prstGeom prst="line">
          <a:avLst/>
        </a:prstGeom>
        <a:ln w="127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37465</xdr:colOff>
      <xdr:row>12</xdr:row>
      <xdr:rowOff>142240</xdr:rowOff>
    </xdr:from>
    <xdr:to>
      <xdr:col>8</xdr:col>
      <xdr:colOff>483235</xdr:colOff>
      <xdr:row>27</xdr:row>
      <xdr:rowOff>149860</xdr:rowOff>
    </xdr:to>
    <xdr:graphicFrame>
      <xdr:nvGraphicFramePr>
        <xdr:cNvPr id="1191" name="图表 3"/>
        <xdr:cNvGraphicFramePr/>
      </xdr:nvGraphicFramePr>
      <xdr:xfrm>
        <a:off x="170815" y="3475990"/>
        <a:ext cx="4196715" cy="2865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602615</xdr:colOff>
      <xdr:row>12</xdr:row>
      <xdr:rowOff>132080</xdr:rowOff>
    </xdr:from>
    <xdr:to>
      <xdr:col>13</xdr:col>
      <xdr:colOff>760095</xdr:colOff>
      <xdr:row>27</xdr:row>
      <xdr:rowOff>135890</xdr:rowOff>
    </xdr:to>
    <xdr:graphicFrame>
      <xdr:nvGraphicFramePr>
        <xdr:cNvPr id="1192" name="图表 4"/>
        <xdr:cNvGraphicFramePr/>
      </xdr:nvGraphicFramePr>
      <xdr:xfrm>
        <a:off x="4486910" y="3465830"/>
        <a:ext cx="4070985" cy="28613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</xdr:colOff>
      <xdr:row>3</xdr:row>
      <xdr:rowOff>232410</xdr:rowOff>
    </xdr:from>
    <xdr:to>
      <xdr:col>13</xdr:col>
      <xdr:colOff>921385</xdr:colOff>
      <xdr:row>8</xdr:row>
      <xdr:rowOff>39370</xdr:rowOff>
    </xdr:to>
    <xdr:sp>
      <xdr:nvSpPr>
        <xdr:cNvPr id="1193" name="椭圆 5"/>
        <xdr:cNvSpPr/>
      </xdr:nvSpPr>
      <xdr:spPr>
        <a:xfrm>
          <a:off x="6971030" y="1343660"/>
          <a:ext cx="1748155" cy="1076960"/>
        </a:xfrm>
        <a:prstGeom prst="ellipse">
          <a:avLst/>
        </a:prstGeom>
        <a:noFill/>
        <a:ln w="38100" cap="flat" cmpd="sng">
          <a:solidFill>
            <a:srgbClr val="17C53C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showGridLines="0" tabSelected="1" zoomScale="70" zoomScaleNormal="70" workbookViewId="0">
      <selection activeCell="B1" sqref="B1:N1"/>
    </sheetView>
  </sheetViews>
  <sheetFormatPr defaultColWidth="9" defaultRowHeight="15" zeroHeight="1"/>
  <cols>
    <col min="1" max="1" width="1.90909090909091" style="2" customWidth="1"/>
    <col min="2" max="2" width="6.51818181818182" style="2" customWidth="1"/>
    <col min="3" max="3" width="6.95454545454545" style="2" customWidth="1"/>
    <col min="4" max="6" width="8.81818181818182" style="2" customWidth="1"/>
    <col min="7" max="7" width="11.6363636363636" style="2" customWidth="1"/>
    <col min="8" max="8" width="2.13636363636364" style="2" customWidth="1"/>
    <col min="9" max="9" width="19.7272727272727" style="2" customWidth="1"/>
    <col min="10" max="10" width="2" style="2" customWidth="1"/>
    <col min="11" max="11" width="19.6363636363636" style="2" customWidth="1"/>
    <col min="12" max="12" width="2.71818181818182" style="2" customWidth="1"/>
    <col min="13" max="13" width="11.9454545454545" style="2" customWidth="1"/>
    <col min="14" max="14" width="14.0909090909091" style="2" customWidth="1"/>
    <col min="15" max="15" width="2.32727272727273" style="2" customWidth="1"/>
    <col min="16" max="16" width="2.68181818181818" style="2" hidden="1" customWidth="1"/>
    <col min="17" max="17" width="3.13636363636364" style="2" hidden="1" customWidth="1"/>
    <col min="18" max="16384" width="9" style="2" hidden="1" customWidth="1"/>
  </cols>
  <sheetData>
    <row r="1" ht="46" customHeight="1" spans="2:17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9"/>
      <c r="P1" s="20"/>
      <c r="Q1" s="31"/>
    </row>
    <row r="2" ht="17.5" customHeight="1"/>
    <row r="3" ht="24" customHeight="1" spans="1:14">
      <c r="A3" s="4"/>
      <c r="B3" s="5"/>
      <c r="C3" s="5" t="s">
        <v>1</v>
      </c>
      <c r="D3" s="5" t="s">
        <v>2</v>
      </c>
      <c r="E3" s="5" t="s">
        <v>3</v>
      </c>
      <c r="F3" s="6" t="s">
        <v>4</v>
      </c>
      <c r="G3" s="6" t="s">
        <v>5</v>
      </c>
      <c r="L3" s="21"/>
      <c r="N3" s="22" t="s">
        <v>6</v>
      </c>
    </row>
    <row r="4" ht="20" customHeight="1" spans="1:14">
      <c r="A4" s="4"/>
      <c r="B4" s="7" t="s">
        <v>7</v>
      </c>
      <c r="C4" s="7">
        <v>157</v>
      </c>
      <c r="D4" s="7">
        <v>133</v>
      </c>
      <c r="E4" s="7">
        <v>168</v>
      </c>
      <c r="F4" s="8">
        <f>AVERAGEA(C4:E4)</f>
        <v>152.666666666667</v>
      </c>
      <c r="G4" s="8">
        <f>SUM(C4:F4)</f>
        <v>610.666666666667</v>
      </c>
      <c r="I4" s="23" t="str">
        <f>INDEX(B3:G11,MATCH(K8,G3:G11,0),1)</f>
        <v>製品F</v>
      </c>
      <c r="K4" s="23" t="str">
        <f>INDEX(B3:G11,MATCH(MIN(G4:G11),G3:G11,0),1)</f>
        <v>製品H</v>
      </c>
      <c r="M4" s="24">
        <f>SUM(E4:E11)</f>
        <v>1257</v>
      </c>
      <c r="N4" s="24"/>
    </row>
    <row r="5" ht="20" customHeight="1" spans="1:14">
      <c r="A5" s="4"/>
      <c r="B5" s="9" t="s">
        <v>8</v>
      </c>
      <c r="C5" s="9">
        <v>167</v>
      </c>
      <c r="D5" s="9">
        <v>165</v>
      </c>
      <c r="E5" s="9">
        <v>152</v>
      </c>
      <c r="F5" s="10">
        <f t="shared" ref="F5:F11" si="0">AVERAGEA(C5:E5)</f>
        <v>161.333333333333</v>
      </c>
      <c r="G5" s="10">
        <f t="shared" ref="G5:G11" si="1">SUM(C5:F5)</f>
        <v>645.333333333333</v>
      </c>
      <c r="I5" s="23"/>
      <c r="K5" s="23"/>
      <c r="M5" s="24"/>
      <c r="N5" s="24"/>
    </row>
    <row r="6" s="1" customFormat="1" ht="20" customHeight="1" spans="1:14">
      <c r="A6" s="11"/>
      <c r="B6" s="12" t="s">
        <v>9</v>
      </c>
      <c r="C6" s="12">
        <v>171</v>
      </c>
      <c r="D6" s="12">
        <v>121</v>
      </c>
      <c r="E6" s="12">
        <v>149</v>
      </c>
      <c r="F6" s="13">
        <f t="shared" si="0"/>
        <v>147</v>
      </c>
      <c r="G6" s="13">
        <f t="shared" si="1"/>
        <v>588</v>
      </c>
      <c r="I6" s="25" t="s">
        <v>10</v>
      </c>
      <c r="K6" s="25" t="s">
        <v>11</v>
      </c>
      <c r="M6" s="24"/>
      <c r="N6" s="24"/>
    </row>
    <row r="7" s="1" customFormat="1" ht="20" customHeight="1" spans="1:14">
      <c r="A7" s="11"/>
      <c r="B7" s="14" t="s">
        <v>12</v>
      </c>
      <c r="C7" s="14">
        <v>124</v>
      </c>
      <c r="D7" s="14">
        <v>121</v>
      </c>
      <c r="E7" s="14">
        <v>195</v>
      </c>
      <c r="F7" s="15">
        <f t="shared" si="0"/>
        <v>146.666666666667</v>
      </c>
      <c r="G7" s="15">
        <f t="shared" si="1"/>
        <v>586.666666666667</v>
      </c>
      <c r="I7" s="26"/>
      <c r="M7" s="24"/>
      <c r="N7" s="24"/>
    </row>
    <row r="8" ht="20" customHeight="1" spans="1:14">
      <c r="A8" s="4"/>
      <c r="B8" s="7" t="s">
        <v>13</v>
      </c>
      <c r="C8" s="7">
        <v>117</v>
      </c>
      <c r="D8" s="7">
        <v>101</v>
      </c>
      <c r="E8" s="7">
        <v>188</v>
      </c>
      <c r="F8" s="8">
        <f t="shared" si="0"/>
        <v>135.333333333333</v>
      </c>
      <c r="G8" s="8">
        <f t="shared" si="1"/>
        <v>541.333333333333</v>
      </c>
      <c r="I8" s="27">
        <f>MAX(F4:F11)</f>
        <v>162.666666666667</v>
      </c>
      <c r="K8" s="27">
        <f>MAX(G4:G11)</f>
        <v>650.666666666667</v>
      </c>
      <c r="M8" s="24"/>
      <c r="N8" s="24"/>
    </row>
    <row r="9" ht="20" customHeight="1" spans="1:14">
      <c r="A9" s="4"/>
      <c r="B9" s="9" t="s">
        <v>14</v>
      </c>
      <c r="C9" s="9">
        <v>185</v>
      </c>
      <c r="D9" s="9">
        <v>114</v>
      </c>
      <c r="E9" s="9">
        <v>189</v>
      </c>
      <c r="F9" s="10">
        <f t="shared" si="0"/>
        <v>162.666666666667</v>
      </c>
      <c r="G9" s="10">
        <f t="shared" si="1"/>
        <v>650.666666666667</v>
      </c>
      <c r="I9" s="27"/>
      <c r="K9" s="27"/>
      <c r="M9" s="24"/>
      <c r="N9" s="24"/>
    </row>
    <row r="10" ht="20" customHeight="1" spans="1:14">
      <c r="A10" s="4"/>
      <c r="B10" s="7" t="s">
        <v>15</v>
      </c>
      <c r="C10" s="7">
        <v>113</v>
      </c>
      <c r="D10" s="7">
        <v>189</v>
      </c>
      <c r="E10" s="7">
        <v>113</v>
      </c>
      <c r="F10" s="8">
        <f t="shared" si="0"/>
        <v>138.333333333333</v>
      </c>
      <c r="G10" s="8">
        <f t="shared" si="1"/>
        <v>553.333333333333</v>
      </c>
      <c r="I10" s="25" t="s">
        <v>16</v>
      </c>
      <c r="K10" s="28" t="s">
        <v>17</v>
      </c>
      <c r="M10" s="29" t="s">
        <v>18</v>
      </c>
      <c r="N10" s="29"/>
    </row>
    <row r="11" ht="20" customHeight="1" spans="1:14">
      <c r="A11" s="4"/>
      <c r="B11" s="9" t="s">
        <v>19</v>
      </c>
      <c r="C11" s="9">
        <v>133</v>
      </c>
      <c r="D11" s="9">
        <v>101</v>
      </c>
      <c r="E11" s="9">
        <v>103</v>
      </c>
      <c r="F11" s="10">
        <f t="shared" si="0"/>
        <v>112.333333333333</v>
      </c>
      <c r="G11" s="10">
        <f t="shared" si="1"/>
        <v>449.333333333333</v>
      </c>
      <c r="K11" s="30"/>
      <c r="M11" s="29"/>
      <c r="N11" s="29"/>
    </row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 ht="126" hidden="1" customHeight="1" spans="2:11"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hidden="1" spans="2:11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hidden="1" spans="2:11"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hidden="1" spans="2:11"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42" ht="16" hidden="1" spans="2:7">
      <c r="B42" s="18"/>
      <c r="C42" s="18"/>
      <c r="D42" s="18"/>
      <c r="E42" s="18"/>
      <c r="F42" s="18"/>
      <c r="G42" s="18"/>
    </row>
    <row r="43" ht="16" hidden="1" spans="2:7">
      <c r="B43" s="18"/>
      <c r="C43" s="18"/>
      <c r="D43" s="18"/>
      <c r="E43" s="18"/>
      <c r="F43" s="18"/>
      <c r="G43" s="18"/>
    </row>
    <row r="44" ht="16" hidden="1" spans="2:7">
      <c r="B44" s="18"/>
      <c r="C44" s="18"/>
      <c r="D44" s="18"/>
      <c r="E44" s="18"/>
      <c r="F44" s="18"/>
      <c r="G44" s="18"/>
    </row>
    <row r="45" ht="16" hidden="1" spans="2:7">
      <c r="B45" s="18"/>
      <c r="C45" s="18"/>
      <c r="D45" s="18"/>
      <c r="E45" s="18"/>
      <c r="F45" s="18"/>
      <c r="G45" s="18"/>
    </row>
    <row r="46" ht="16" hidden="1" spans="2:7">
      <c r="B46" s="18"/>
      <c r="C46" s="18"/>
      <c r="D46" s="18"/>
      <c r="E46" s="18"/>
      <c r="F46" s="18"/>
      <c r="G46" s="18"/>
    </row>
    <row r="47" ht="16" hidden="1" spans="2:7">
      <c r="B47" s="18"/>
      <c r="C47" s="18"/>
      <c r="D47" s="18"/>
      <c r="E47" s="18"/>
      <c r="F47" s="18"/>
      <c r="G47" s="18"/>
    </row>
    <row r="48" ht="16" hidden="1" spans="2:7">
      <c r="B48" s="18"/>
      <c r="C48" s="18"/>
      <c r="D48" s="18"/>
      <c r="E48" s="18"/>
      <c r="F48" s="18"/>
      <c r="G48" s="18"/>
    </row>
    <row r="49" ht="16" hidden="1" spans="2:7">
      <c r="B49" s="18"/>
      <c r="C49" s="18"/>
      <c r="D49" s="18"/>
      <c r="E49" s="18"/>
      <c r="F49" s="18"/>
      <c r="G49" s="18"/>
    </row>
    <row r="50" ht="16" hidden="1" spans="2:7">
      <c r="B50" s="18"/>
      <c r="C50" s="18"/>
      <c r="D50" s="18"/>
      <c r="E50" s="18"/>
      <c r="F50" s="18"/>
      <c r="G50" s="18"/>
    </row>
    <row r="51" ht="16" hidden="1" spans="2:7">
      <c r="B51" s="18"/>
      <c r="C51" s="18"/>
      <c r="D51" s="18"/>
      <c r="E51" s="18"/>
      <c r="F51" s="18"/>
      <c r="G51" s="18"/>
    </row>
    <row r="52" ht="16" hidden="1" spans="2:7">
      <c r="B52" s="18"/>
      <c r="C52" s="18"/>
      <c r="D52" s="18"/>
      <c r="E52" s="18"/>
      <c r="F52" s="18"/>
      <c r="G52" s="18"/>
    </row>
  </sheetData>
  <mergeCells count="8">
    <mergeCell ref="B1:N1"/>
    <mergeCell ref="B30:K30"/>
    <mergeCell ref="I4:I5"/>
    <mergeCell ref="I8:I9"/>
    <mergeCell ref="K4:K5"/>
    <mergeCell ref="K8:K9"/>
    <mergeCell ref="M10:N11"/>
    <mergeCell ref="M4:N9"/>
  </mergeCells>
  <pageMargins left="0.699305555555556" right="0.699305555555556" top="0.75" bottom="0.75" header="0.3" footer="0.3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huangchengquan</dc:creator>
  <cp:lastModifiedBy>kitamura-t</cp:lastModifiedBy>
  <cp:revision>1</cp:revision>
  <dcterms:created xsi:type="dcterms:W3CDTF">2009-01-09T01:26:00Z</dcterms:created>
  <cp:lastPrinted>2020-09-23T10:32:00Z</cp:lastPrinted>
  <dcterms:modified xsi:type="dcterms:W3CDTF">2020-09-24T02:27:27Z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  <property fmtid="{D5CDD505-2E9C-101B-9397-08002B2CF9AE}" pid="3" name="name">
    <vt:lpwstr>自动生成历年数据分析可视化图表.xlsx</vt:lpwstr>
  </property>
  <property fmtid="{D5CDD505-2E9C-101B-9397-08002B2CF9AE}" pid="4" name="fileid">
    <vt:lpwstr>699463</vt:lpwstr>
  </property>
</Properties>
</file>